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<sst xmlns="http://schemas.openxmlformats.org/spreadsheetml/2006/main" count="237" uniqueCount="75">
  <si>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</si>
  <si>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</si>
  <si>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</si>
  <si>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</si>
  <si>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</si>
  <si>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</si>
  <si>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</si>
  <si>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</si>
  <si>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</si>
  <si>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</si>
  <si>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</si>
  <si>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</si>
  <si>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</si>
  <si>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</si>
  <si>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</si>
  <si>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</si>
  <si>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</si>
  <si>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</si>
  <si>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</si>
  <si>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</si>
  <si>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</si>
  <si>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</si>
  <si>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</si>
  <si>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</si>
  <si>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</si>
  <si>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</si>
  <si>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</si>
  <si>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</si>
  <si>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</si>
  <si>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</si>
  <si>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</si>
  <si>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</si>
  <si>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</si>
  <si>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</si>
  <si>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</si>
  <si>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</si>
  <si>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</si>
  <si>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</si>
  <si>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</si>
  <si>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</si>
  <si>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Хлеб ржано-пшеничный (пеклеваный)</t>
  </si>
  <si>
    <t>Бутерброд с маслом и сыром</t>
  </si>
  <si>
    <t>Чай с сахаром каркаде</t>
  </si>
  <si>
    <t xml:space="preserve">Хлеб пшеничный </t>
  </si>
  <si>
    <t>Плов из птицы</t>
  </si>
  <si>
    <t>Компот из сухофруктов</t>
  </si>
  <si>
    <t>Овощи по сезону (огурец соленый/огурец свежий)</t>
  </si>
  <si>
    <t xml:space="preserve">Рыба, тушеная в томате с овощами </t>
  </si>
  <si>
    <t>Картофель отварной с маслом</t>
  </si>
  <si>
    <t>Чай с сахаром и лимоном</t>
  </si>
  <si>
    <t>Хлеб пшеничный</t>
  </si>
  <si>
    <t>Каша молочная из риса и пшена "Дружба" с маслом</t>
  </si>
  <si>
    <t>Чай с сахаром</t>
  </si>
  <si>
    <t>Сдоба "Семейка"</t>
  </si>
  <si>
    <t>Яблоко</t>
  </si>
  <si>
    <t>Каша жидкая молочная из манной крупы</t>
  </si>
  <si>
    <t>Котлета рубленая с белокочанной капустой с соусом томатным</t>
  </si>
  <si>
    <t>Каша гречневая вязкая</t>
  </si>
  <si>
    <t xml:space="preserve">Икра кабачковая </t>
  </si>
  <si>
    <t>455/363К</t>
  </si>
  <si>
    <t>Жаркое по-домашнему</t>
  </si>
  <si>
    <t>Тефтели с рисом с соусом томатным</t>
  </si>
  <si>
    <t xml:space="preserve">Макаронные изделия отварные с маслом </t>
  </si>
  <si>
    <t>307К/363К</t>
  </si>
  <si>
    <t>Рагу из птицы</t>
  </si>
  <si>
    <t>Кисель из концентрата</t>
  </si>
  <si>
    <t>Хлеб ржано-пшеничный</t>
  </si>
  <si>
    <t xml:space="preserve">КАША  МОЛОЧНАЯ РИСОВАЯ С МАСЛОМ </t>
  </si>
  <si>
    <t>Макаронные изделия отварные с маслом</t>
  </si>
  <si>
    <t>Закуска</t>
  </si>
  <si>
    <t>Капуста квашеная</t>
  </si>
  <si>
    <t>Фрукты свежие (яблоко)</t>
  </si>
  <si>
    <t>Свекла отварная</t>
  </si>
  <si>
    <t>Овощи по сезону (помидор соленый/помидор свежий)</t>
  </si>
  <si>
    <t>МБОУ Качалинская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</si>
</sst>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3" activePane="bottomRight" state="frozen"/>
      <selection pane="topRight" activeCell="E1" sqref="E1"/>
      <selection pane="bottomLeft" activeCell="A6" sqref="A6"/>
      <selection pane="bottomRight" activeCell="C38" sqref="C3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74</v>
      </c>
      <c r="D1" s="70"/>
      <c r="E1" s="70"/>
      <c r="F1" s="12" t="s">
        <v>16</v>
      </c>
      <c r="G1" s="2" t="s">
        <v>17</v>
      </c>
      <c r="H1" s="71"/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/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67</v>
      </c>
      <c r="F6" s="57">
        <v>200</v>
      </c>
      <c r="G6" s="57">
        <v>5.46</v>
      </c>
      <c r="H6" s="57">
        <v>7.2</v>
      </c>
      <c r="I6" s="61">
        <v>35.119999999999997</v>
      </c>
      <c r="J6" s="57">
        <v>240.2</v>
      </c>
      <c r="K6" s="49">
        <v>174</v>
      </c>
      <c r="L6" s="39"/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40</v>
      </c>
      <c r="F9" s="59">
        <v>50</v>
      </c>
      <c r="G9" s="59">
        <v>3.13</v>
      </c>
      <c r="H9" s="59">
        <v>0.5</v>
      </c>
      <c r="I9" s="63">
        <v>20.63</v>
      </c>
      <c r="J9" s="59">
        <v>99</v>
      </c>
      <c r="K9" s="53">
        <v>7</v>
      </c>
      <c r="L9" s="41"/>
    </row>
    <row r="10" spans="1:12" ht="15" x14ac:dyDescent="0.25">
      <c r="A10" s="23"/>
      <c r="B10" s="15"/>
      <c r="C10" s="11"/>
      <c r="D10" s="7" t="s">
        <v>24</v>
      </c>
      <c r="E10" s="54"/>
      <c r="F10" s="59"/>
      <c r="G10" s="59"/>
      <c r="H10" s="59"/>
      <c r="I10" s="63"/>
      <c r="J10" s="59"/>
      <c r="K10" s="53"/>
      <c r="L10" s="41"/>
    </row>
    <row r="11" spans="1:12" ht="15" x14ac:dyDescent="0.25">
      <c r="A11" s="23"/>
      <c r="B11" s="15"/>
      <c r="C11" s="11"/>
      <c r="D11" s="6"/>
      <c r="E11" s="56" t="s">
        <v>41</v>
      </c>
      <c r="F11" s="60">
        <v>50</v>
      </c>
      <c r="G11" s="60">
        <v>5.8</v>
      </c>
      <c r="H11" s="60">
        <v>6</v>
      </c>
      <c r="I11" s="64">
        <v>11.6</v>
      </c>
      <c r="J11" s="60">
        <v>147</v>
      </c>
      <c r="K11" s="55">
        <v>3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>
        <v>104.2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17.55</v>
      </c>
      <c r="H13" s="19">
        <f t="shared" si="0"/>
        <v>16.36</v>
      </c>
      <c r="I13" s="19">
        <f t="shared" si="0"/>
        <v>83.289999999999992</v>
      </c>
      <c r="J13" s="19">
        <f t="shared" si="0"/>
        <v>586.79999999999995</v>
      </c>
      <c r="K13" s="25"/>
      <c r="L13" s="19">
        <f t="shared" ref="L13" si="1">SUM(L6:L12)</f>
        <v>104.2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500</v>
      </c>
      <c r="G24" s="32">
        <f t="shared" ref="G24:J24" si="4">G13+G23</f>
        <v>17.55</v>
      </c>
      <c r="H24" s="32">
        <f t="shared" si="4"/>
        <v>16.36</v>
      </c>
      <c r="I24" s="32">
        <f t="shared" si="4"/>
        <v>83.289999999999992</v>
      </c>
      <c r="J24" s="32">
        <f t="shared" si="4"/>
        <v>586.79999999999995</v>
      </c>
      <c r="K24" s="32"/>
      <c r="L24" s="32">
        <f t="shared" ref="L24" si="5">L13+L23</f>
        <v>104.2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61</v>
      </c>
      <c r="F25" s="57">
        <v>120</v>
      </c>
      <c r="G25" s="57">
        <v>11.3</v>
      </c>
      <c r="H25" s="57">
        <v>11.3</v>
      </c>
      <c r="I25" s="61">
        <v>14.1</v>
      </c>
      <c r="J25" s="57">
        <v>205.6</v>
      </c>
      <c r="K25" s="49" t="s">
        <v>63</v>
      </c>
      <c r="L25" s="39"/>
    </row>
    <row r="26" spans="1:12" ht="15" x14ac:dyDescent="0.25">
      <c r="A26" s="14"/>
      <c r="B26" s="15"/>
      <c r="C26" s="11"/>
      <c r="D26" s="65" t="s">
        <v>21</v>
      </c>
      <c r="E26" s="52" t="s">
        <v>68</v>
      </c>
      <c r="F26" s="58">
        <v>150</v>
      </c>
      <c r="G26" s="58">
        <v>4.46</v>
      </c>
      <c r="H26" s="58">
        <v>5.7</v>
      </c>
      <c r="I26" s="62">
        <v>30.46</v>
      </c>
      <c r="J26" s="58">
        <v>195.7</v>
      </c>
      <c r="K26" s="51">
        <v>203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42</v>
      </c>
      <c r="F27" s="59">
        <v>200</v>
      </c>
      <c r="G27" s="59">
        <v>0.2</v>
      </c>
      <c r="H27" s="59">
        <v>0</v>
      </c>
      <c r="I27" s="63">
        <v>9.1999999999999993</v>
      </c>
      <c r="J27" s="59">
        <v>42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43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69</v>
      </c>
      <c r="E30" s="40" t="s">
        <v>46</v>
      </c>
      <c r="F30" s="41">
        <v>60</v>
      </c>
      <c r="G30" s="41">
        <v>0.41</v>
      </c>
      <c r="H30" s="41">
        <v>0.1</v>
      </c>
      <c r="I30" s="41">
        <v>0.84</v>
      </c>
      <c r="J30" s="41">
        <v>5</v>
      </c>
      <c r="K30" s="42">
        <v>1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>
        <v>104.2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20.32</v>
      </c>
      <c r="H32" s="19">
        <f t="shared" ref="H32" si="7">SUM(H25:H31)</f>
        <v>17.600000000000001</v>
      </c>
      <c r="I32" s="19">
        <f t="shared" ref="I32" si="8">SUM(I25:I31)</f>
        <v>75.75</v>
      </c>
      <c r="J32" s="19">
        <f t="shared" ref="J32:L32" si="9">SUM(J25:J31)</f>
        <v>564.63</v>
      </c>
      <c r="K32" s="25"/>
      <c r="L32" s="19">
        <f t="shared" si="9"/>
        <v>104.2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580</v>
      </c>
      <c r="G43" s="32">
        <f t="shared" ref="G43" si="14">G32+G42</f>
        <v>20.32</v>
      </c>
      <c r="H43" s="32">
        <f t="shared" ref="H43" si="15">H32+H42</f>
        <v>17.600000000000001</v>
      </c>
      <c r="I43" s="32">
        <f t="shared" ref="I43" si="16">I32+I42</f>
        <v>75.75</v>
      </c>
      <c r="J43" s="32">
        <f t="shared" ref="J43:L43" si="17">J32+J42</f>
        <v>564.63</v>
      </c>
      <c r="K43" s="32"/>
      <c r="L43" s="32">
        <f t="shared" si="17"/>
        <v>104.2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64</v>
      </c>
      <c r="F44" s="57">
        <v>200</v>
      </c>
      <c r="G44" s="57">
        <v>14.63</v>
      </c>
      <c r="H44" s="57">
        <v>16.2</v>
      </c>
      <c r="I44" s="61">
        <v>23.38</v>
      </c>
      <c r="J44" s="57">
        <v>280.60000000000002</v>
      </c>
      <c r="K44" s="49">
        <v>289</v>
      </c>
      <c r="L44" s="39"/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45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349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40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70</v>
      </c>
      <c r="F49" s="60">
        <v>60</v>
      </c>
      <c r="G49" s="60">
        <v>0.9</v>
      </c>
      <c r="H49" s="60">
        <v>0.1</v>
      </c>
      <c r="I49" s="64">
        <v>7.1</v>
      </c>
      <c r="J49" s="60">
        <v>24.4</v>
      </c>
      <c r="K49" s="55">
        <v>3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>
        <v>104.2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18.96</v>
      </c>
      <c r="H51" s="19">
        <f t="shared" ref="H51" si="19">SUM(H44:H50)</f>
        <v>16.8</v>
      </c>
      <c r="I51" s="19">
        <f t="shared" ref="I51" si="20">SUM(I44:I50)</f>
        <v>67.109999999999985</v>
      </c>
      <c r="J51" s="19">
        <f t="shared" ref="J51:L51" si="21">SUM(J44:J50)</f>
        <v>470.4</v>
      </c>
      <c r="K51" s="25"/>
      <c r="L51" s="19">
        <f t="shared" si="21"/>
        <v>104.2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510</v>
      </c>
      <c r="G62" s="32">
        <f t="shared" ref="G62" si="26">G51+G61</f>
        <v>18.96</v>
      </c>
      <c r="H62" s="32">
        <f t="shared" ref="H62" si="27">H51+H61</f>
        <v>16.8</v>
      </c>
      <c r="I62" s="32">
        <f t="shared" ref="I62" si="28">I51+I61</f>
        <v>67.109999999999985</v>
      </c>
      <c r="J62" s="32">
        <f t="shared" ref="J62:L62" si="29">J51+J61</f>
        <v>470.4</v>
      </c>
      <c r="K62" s="32"/>
      <c r="L62" s="32">
        <f t="shared" si="29"/>
        <v>104.2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47</v>
      </c>
      <c r="F63" s="57">
        <v>90</v>
      </c>
      <c r="G63" s="57">
        <v>9.1</v>
      </c>
      <c r="H63" s="57">
        <v>11.6</v>
      </c>
      <c r="I63" s="61">
        <v>10.9</v>
      </c>
      <c r="J63" s="57">
        <v>142.30000000000001</v>
      </c>
      <c r="K63" s="49">
        <v>229</v>
      </c>
      <c r="L63" s="39"/>
    </row>
    <row r="64" spans="1:12" ht="15" x14ac:dyDescent="0.25">
      <c r="A64" s="23"/>
      <c r="B64" s="15"/>
      <c r="C64" s="11"/>
      <c r="D64" s="65" t="s">
        <v>21</v>
      </c>
      <c r="E64" s="52" t="s">
        <v>48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49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50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>
        <v>104.2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470.03000000000003</v>
      </c>
      <c r="K70" s="25"/>
      <c r="L70" s="19">
        <f t="shared" si="33"/>
        <v>104.2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470.03000000000003</v>
      </c>
      <c r="K81" s="32"/>
      <c r="L81" s="32">
        <f t="shared" si="41"/>
        <v>104.2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51</v>
      </c>
      <c r="F82" s="57">
        <v>160</v>
      </c>
      <c r="G82" s="57">
        <v>9.86</v>
      </c>
      <c r="H82" s="57">
        <v>11.92</v>
      </c>
      <c r="I82" s="61">
        <v>27.76</v>
      </c>
      <c r="J82" s="57">
        <v>206</v>
      </c>
      <c r="K82" s="49">
        <v>175</v>
      </c>
      <c r="L82" s="39"/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52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53</v>
      </c>
      <c r="F85" s="59">
        <v>50</v>
      </c>
      <c r="G85" s="59">
        <v>4.5</v>
      </c>
      <c r="H85" s="59">
        <v>4</v>
      </c>
      <c r="I85" s="63">
        <v>25.1</v>
      </c>
      <c r="J85" s="59">
        <v>175</v>
      </c>
      <c r="K85" s="53">
        <v>108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54</v>
      </c>
      <c r="F86" s="59">
        <v>150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>
        <v>104.2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15.159999999999998</v>
      </c>
      <c r="H89" s="19">
        <f t="shared" ref="H89" si="43">SUM(H82:H88)</f>
        <v>16.52</v>
      </c>
      <c r="I89" s="19">
        <f t="shared" ref="I89" si="44">SUM(I82:I88)</f>
        <v>82.160000000000011</v>
      </c>
      <c r="J89" s="19">
        <f t="shared" ref="J89:L89" si="45">SUM(J82:J88)</f>
        <v>507.4</v>
      </c>
      <c r="K89" s="25"/>
      <c r="L89" s="19">
        <f t="shared" si="45"/>
        <v>104.2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560</v>
      </c>
      <c r="G100" s="32">
        <f t="shared" ref="G100" si="50">G89+G99</f>
        <v>15.159999999999998</v>
      </c>
      <c r="H100" s="32">
        <f t="shared" ref="H100" si="51">H89+H99</f>
        <v>16.52</v>
      </c>
      <c r="I100" s="32">
        <f t="shared" ref="I100" si="52">I89+I99</f>
        <v>82.160000000000011</v>
      </c>
      <c r="J100" s="32">
        <f t="shared" ref="J100:L100" si="53">J89+J99</f>
        <v>507.4</v>
      </c>
      <c r="K100" s="32"/>
      <c r="L100" s="32">
        <f t="shared" si="53"/>
        <v>104.2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55</v>
      </c>
      <c r="F101" s="57">
        <v>160</v>
      </c>
      <c r="G101" s="57">
        <v>7.2</v>
      </c>
      <c r="H101" s="57">
        <v>8.8000000000000007</v>
      </c>
      <c r="I101" s="61">
        <v>33.81</v>
      </c>
      <c r="J101" s="57">
        <v>211.64</v>
      </c>
      <c r="K101" s="49">
        <v>181</v>
      </c>
      <c r="L101" s="39"/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39</v>
      </c>
      <c r="F103" s="59">
        <v>200</v>
      </c>
      <c r="G103" s="59">
        <v>3.16</v>
      </c>
      <c r="H103" s="59">
        <v>2.66</v>
      </c>
      <c r="I103" s="63">
        <v>15.94</v>
      </c>
      <c r="J103" s="59">
        <v>100.6</v>
      </c>
      <c r="K103" s="53">
        <v>379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41</v>
      </c>
      <c r="F104" s="59">
        <v>50</v>
      </c>
      <c r="G104" s="59">
        <v>5.8</v>
      </c>
      <c r="H104" s="59">
        <v>6</v>
      </c>
      <c r="I104" s="63">
        <v>11.6</v>
      </c>
      <c r="J104" s="59">
        <v>147</v>
      </c>
      <c r="K104" s="53">
        <v>3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 t="s">
        <v>71</v>
      </c>
      <c r="F105" s="59">
        <v>150</v>
      </c>
      <c r="G105" s="59">
        <v>0.6</v>
      </c>
      <c r="H105" s="59">
        <v>0.6</v>
      </c>
      <c r="I105" s="63">
        <v>14.3</v>
      </c>
      <c r="J105" s="59">
        <v>68.400000000000006</v>
      </c>
      <c r="K105" s="53">
        <v>338</v>
      </c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>
        <v>104.2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16.760000000000002</v>
      </c>
      <c r="H108" s="19">
        <f t="shared" si="54"/>
        <v>18.060000000000002</v>
      </c>
      <c r="I108" s="19">
        <f t="shared" si="54"/>
        <v>75.650000000000006</v>
      </c>
      <c r="J108" s="19">
        <f t="shared" si="54"/>
        <v>527.64</v>
      </c>
      <c r="K108" s="25"/>
      <c r="L108" s="19">
        <f t="shared" ref="L108" si="55">SUM(L101:L107)</f>
        <v>104.2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560</v>
      </c>
      <c r="G119" s="32">
        <f t="shared" ref="G119" si="58">G108+G118</f>
        <v>16.760000000000002</v>
      </c>
      <c r="H119" s="32">
        <f t="shared" ref="H119" si="59">H108+H118</f>
        <v>18.060000000000002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104.2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56</v>
      </c>
      <c r="F120" s="57">
        <v>120</v>
      </c>
      <c r="G120" s="57">
        <v>10.8</v>
      </c>
      <c r="H120" s="57">
        <v>11.2</v>
      </c>
      <c r="I120" s="61">
        <v>22.7</v>
      </c>
      <c r="J120" s="57">
        <v>230.1</v>
      </c>
      <c r="K120" s="49" t="s">
        <v>59</v>
      </c>
      <c r="L120" s="39"/>
    </row>
    <row r="121" spans="1:12" ht="15" x14ac:dyDescent="0.25">
      <c r="A121" s="14"/>
      <c r="B121" s="15"/>
      <c r="C121" s="11"/>
      <c r="D121" s="65" t="s">
        <v>21</v>
      </c>
      <c r="E121" s="52" t="s">
        <v>57</v>
      </c>
      <c r="F121" s="58">
        <v>150</v>
      </c>
      <c r="G121" s="58">
        <v>3.99</v>
      </c>
      <c r="H121" s="58">
        <v>4.34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0.2</v>
      </c>
      <c r="H122" s="59">
        <v>0</v>
      </c>
      <c r="I122" s="63">
        <v>9.1999999999999993</v>
      </c>
      <c r="J122" s="59">
        <v>42</v>
      </c>
      <c r="K122" s="53">
        <v>685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50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/>
      <c r="E125" s="56" t="s">
        <v>58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55">
        <v>88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>
        <v>104.2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18.259999999999998</v>
      </c>
      <c r="H127" s="19">
        <f t="shared" si="62"/>
        <v>20.14</v>
      </c>
      <c r="I127" s="19">
        <f t="shared" si="62"/>
        <v>67.86</v>
      </c>
      <c r="J127" s="19">
        <f t="shared" si="62"/>
        <v>526.6</v>
      </c>
      <c r="K127" s="25"/>
      <c r="L127" s="19">
        <f t="shared" ref="L127" si="63">SUM(L120:L126)</f>
        <v>104.2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560</v>
      </c>
      <c r="G138" s="32">
        <f t="shared" ref="G138" si="66">G127+G137</f>
        <v>18.259999999999998</v>
      </c>
      <c r="H138" s="32">
        <f t="shared" ref="H138" si="67">H127+H137</f>
        <v>20.14</v>
      </c>
      <c r="I138" s="32">
        <f t="shared" ref="I138" si="68">I127+I137</f>
        <v>67.86</v>
      </c>
      <c r="J138" s="32">
        <f t="shared" ref="J138:L138" si="69">J127+J137</f>
        <v>526.6</v>
      </c>
      <c r="K138" s="32"/>
      <c r="L138" s="32">
        <f t="shared" si="69"/>
        <v>104.2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60</v>
      </c>
      <c r="F139" s="57">
        <v>200</v>
      </c>
      <c r="G139" s="57">
        <v>11.92</v>
      </c>
      <c r="H139" s="57">
        <v>18.100000000000001</v>
      </c>
      <c r="I139" s="61">
        <v>18.29</v>
      </c>
      <c r="J139" s="57">
        <v>305</v>
      </c>
      <c r="K139" s="49">
        <v>259</v>
      </c>
      <c r="L139" s="39"/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52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50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/>
      <c r="E144" s="56" t="s">
        <v>72</v>
      </c>
      <c r="F144" s="60">
        <v>60</v>
      </c>
      <c r="G144" s="60">
        <v>0.9</v>
      </c>
      <c r="H144" s="60">
        <v>0.1</v>
      </c>
      <c r="I144" s="64">
        <v>5.0999999999999996</v>
      </c>
      <c r="J144" s="60">
        <v>24.4</v>
      </c>
      <c r="K144" s="55">
        <v>2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>
        <v>104.2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16.97</v>
      </c>
      <c r="H146" s="19">
        <f t="shared" si="70"/>
        <v>18.700000000000003</v>
      </c>
      <c r="I146" s="19">
        <f t="shared" si="70"/>
        <v>59.54</v>
      </c>
      <c r="J146" s="19">
        <f t="shared" si="70"/>
        <v>503.72999999999996</v>
      </c>
      <c r="K146" s="25"/>
      <c r="L146" s="19">
        <f t="shared" ref="L146" si="71">SUM(L139:L145)</f>
        <v>104.2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510</v>
      </c>
      <c r="G157" s="32">
        <f t="shared" ref="G157" si="74">G146+G156</f>
        <v>16.97</v>
      </c>
      <c r="H157" s="32">
        <f t="shared" ref="H157" si="75">H146+H156</f>
        <v>18.700000000000003</v>
      </c>
      <c r="I157" s="32">
        <f t="shared" ref="I157" si="76">I146+I156</f>
        <v>59.54</v>
      </c>
      <c r="J157" s="32">
        <f t="shared" ref="J157:L157" si="77">J146+J156</f>
        <v>503.72999999999996</v>
      </c>
      <c r="K157" s="32"/>
      <c r="L157" s="32">
        <f t="shared" si="77"/>
        <v>104.2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61</v>
      </c>
      <c r="F158" s="57">
        <v>120</v>
      </c>
      <c r="G158" s="57">
        <v>11.3</v>
      </c>
      <c r="H158" s="57">
        <v>11.3</v>
      </c>
      <c r="I158" s="61">
        <v>14.1</v>
      </c>
      <c r="J158" s="57">
        <v>205.6</v>
      </c>
      <c r="K158" s="49" t="s">
        <v>63</v>
      </c>
      <c r="L158" s="39"/>
    </row>
    <row r="159" spans="1:12" ht="15" x14ac:dyDescent="0.25">
      <c r="A159" s="23"/>
      <c r="B159" s="15"/>
      <c r="C159" s="11"/>
      <c r="D159" s="65" t="s">
        <v>21</v>
      </c>
      <c r="E159" s="52" t="s">
        <v>62</v>
      </c>
      <c r="F159" s="58">
        <v>150</v>
      </c>
      <c r="G159" s="58">
        <v>4.46</v>
      </c>
      <c r="H159" s="58">
        <v>5.7</v>
      </c>
      <c r="I159" s="62">
        <v>30.46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49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50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>
        <v>104.2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18.430000000000003</v>
      </c>
      <c r="H165" s="19">
        <f t="shared" si="78"/>
        <v>17.3</v>
      </c>
      <c r="I165" s="19">
        <f t="shared" si="78"/>
        <v>74.25</v>
      </c>
      <c r="J165" s="19">
        <f t="shared" si="78"/>
        <v>532.19999999999993</v>
      </c>
      <c r="K165" s="25"/>
      <c r="L165" s="19">
        <f t="shared" ref="L165" si="79">SUM(L158:L164)</f>
        <v>104.2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500</v>
      </c>
      <c r="G176" s="32">
        <f t="shared" ref="G176" si="82">G165+G175</f>
        <v>18.430000000000003</v>
      </c>
      <c r="H176" s="32">
        <f t="shared" ref="H176" si="83">H165+H175</f>
        <v>17.3</v>
      </c>
      <c r="I176" s="32">
        <f t="shared" ref="I176" si="84">I165+I175</f>
        <v>74.25</v>
      </c>
      <c r="J176" s="32">
        <f t="shared" ref="J176:L176" si="85">J165+J175</f>
        <v>532.19999999999993</v>
      </c>
      <c r="K176" s="32"/>
      <c r="L176" s="32">
        <f t="shared" si="85"/>
        <v>104.2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44</v>
      </c>
      <c r="F177" s="57">
        <v>200</v>
      </c>
      <c r="G177" s="57">
        <v>15.36</v>
      </c>
      <c r="H177" s="57">
        <v>20</v>
      </c>
      <c r="I177" s="61">
        <v>30.2</v>
      </c>
      <c r="J177" s="57">
        <v>345.8</v>
      </c>
      <c r="K177" s="49">
        <v>492</v>
      </c>
      <c r="L177" s="39"/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65</v>
      </c>
      <c r="F179" s="59">
        <v>200</v>
      </c>
      <c r="G179" s="59">
        <v>0.3</v>
      </c>
      <c r="H179" s="59">
        <v>0</v>
      </c>
      <c r="I179" s="63">
        <v>16</v>
      </c>
      <c r="J179" s="59">
        <v>66.400000000000006</v>
      </c>
      <c r="K179" s="53">
        <v>349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66</v>
      </c>
      <c r="F180" s="59">
        <v>50</v>
      </c>
      <c r="G180" s="59">
        <v>3.13</v>
      </c>
      <c r="H180" s="59">
        <v>0.5</v>
      </c>
      <c r="I180" s="63">
        <v>20.63</v>
      </c>
      <c r="J180" s="59">
        <v>99</v>
      </c>
      <c r="K180" s="53">
        <v>7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30" x14ac:dyDescent="0.25">
      <c r="A182" s="23"/>
      <c r="B182" s="15"/>
      <c r="C182" s="11"/>
      <c r="D182" s="6" t="s">
        <v>26</v>
      </c>
      <c r="E182" s="56" t="s">
        <v>73</v>
      </c>
      <c r="F182" s="60">
        <v>60</v>
      </c>
      <c r="G182" s="60">
        <v>0.6</v>
      </c>
      <c r="H182" s="60">
        <v>0</v>
      </c>
      <c r="I182" s="64">
        <v>1.4</v>
      </c>
      <c r="J182" s="60">
        <v>2</v>
      </c>
      <c r="K182" s="55">
        <v>27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>
        <v>104.2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19.39</v>
      </c>
      <c r="H184" s="19">
        <f t="shared" si="86"/>
        <v>20.5</v>
      </c>
      <c r="I184" s="19">
        <f t="shared" si="86"/>
        <v>68.23</v>
      </c>
      <c r="J184" s="19">
        <f t="shared" si="86"/>
        <v>513.20000000000005</v>
      </c>
      <c r="K184" s="25"/>
      <c r="L184" s="19">
        <f t="shared" ref="L184" si="87">SUM(L177:L183)</f>
        <v>104.2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510</v>
      </c>
      <c r="G195" s="32">
        <f t="shared" ref="G195" si="90">G184+G194</f>
        <v>19.39</v>
      </c>
      <c r="H195" s="32">
        <f t="shared" ref="H195" si="91">H184+H194</f>
        <v>20.5</v>
      </c>
      <c r="I195" s="32">
        <f t="shared" ref="I195" si="92">I184+I194</f>
        <v>68.23</v>
      </c>
      <c r="J195" s="32">
        <f t="shared" ref="J195:L195" si="93">J184+J194</f>
        <v>513.20000000000005</v>
      </c>
      <c r="K195" s="32"/>
      <c r="L195" s="32">
        <f t="shared" si="93"/>
        <v>104.2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529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17.818999999999999</v>
      </c>
      <c r="H196" s="34">
        <f t="shared" si="94"/>
        <v>17.858000000000004</v>
      </c>
      <c r="I196" s="34">
        <f t="shared" si="94"/>
        <v>72.563999999999993</v>
      </c>
      <c r="J196" s="34">
        <f t="shared" si="94"/>
        <v>520.26299999999992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104.20000000000002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2025-01-16T16:32:02Z</dcterms:modified>
</cp:coreProperties>
</file>